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<sst xmlns="http://schemas.openxmlformats.org/spreadsheetml/2006/main" count="126" uniqueCount="102">
  <si>
    <t>Furnizor de servicii medicale</t>
  </si>
  <si>
    <t>Nr. Contract</t>
  </si>
  <si>
    <t>Nr. crt.</t>
  </si>
  <si>
    <t>Nr. si data factura</t>
  </si>
  <si>
    <t>VAL. FACT.</t>
  </si>
  <si>
    <t>S.C. AUDIO NOVA S.R.L.</t>
  </si>
  <si>
    <t>TOTAL FURNIZOR:</t>
  </si>
  <si>
    <t>TOTAL GENERAL:</t>
  </si>
  <si>
    <t>S.C. A.R.K. S.R.L.</t>
  </si>
  <si>
    <t>S.C. CLAVIROX MEDICAL S.R.L.</t>
  </si>
  <si>
    <t>S.C. KEMBLI-MED S.R.L.</t>
  </si>
  <si>
    <t>S.C. LINDE GAZ ROMANIA S.R.L.</t>
  </si>
  <si>
    <t>S.C. MEDICAL EXPRESS S.R.L.</t>
  </si>
  <si>
    <t>S.C. MICROCOMPUTER SERVICE S.A.</t>
  </si>
  <si>
    <t>S.C. MOTIVATION S.R.L.</t>
  </si>
  <si>
    <t>S.C. NEWMEDICS COM S.R.L.</t>
  </si>
  <si>
    <t>S.C. ORTOPEDICA S.R.L.</t>
  </si>
  <si>
    <t>S.C. ORTOTECH S.R.L.</t>
  </si>
  <si>
    <t>S.C. ORTOPROFIL PROD ROMANIA S.R.L.</t>
  </si>
  <si>
    <t>S.C. PAUL HARTMANN S.R.L.</t>
  </si>
  <si>
    <t>S.C. PHARMA TELNET S.R.L.</t>
  </si>
  <si>
    <t>S.C. AIR LIQUIDE VITALAIRE ROMANIA S.R.L.</t>
  </si>
  <si>
    <t>1305081/06.10.2015</t>
  </si>
  <si>
    <t>1307106/09.10.2015</t>
  </si>
  <si>
    <t>1303717/22.09.2015</t>
  </si>
  <si>
    <t>2418/05.10.2015</t>
  </si>
  <si>
    <t>S.C. A. BERNASOUND S.R.L.</t>
  </si>
  <si>
    <t>90/01.10.2015</t>
  </si>
  <si>
    <t>S.C. ANCEU S.R.L.</t>
  </si>
  <si>
    <t>AN2331/10.09.2015</t>
  </si>
  <si>
    <t>S.C. BIANGI IMPEX S.R.L.</t>
  </si>
  <si>
    <t>079/01.09.2015</t>
  </si>
  <si>
    <t>S.C. BIOSINTEX S.R.L.</t>
  </si>
  <si>
    <t>BSX206190/09.09.2015</t>
  </si>
  <si>
    <t>BSX206252/08.10.2015</t>
  </si>
  <si>
    <t>82/01.09.2015</t>
  </si>
  <si>
    <t>S.C. CLARFON S.A.</t>
  </si>
  <si>
    <t>CLOF1885/02.10.2015</t>
  </si>
  <si>
    <t>CLOF1779/01.09.2015</t>
  </si>
  <si>
    <t>S.C. EUROMEDICAL DISTRIBUTION S.R.L.</t>
  </si>
  <si>
    <t>7814/12.10.2015</t>
  </si>
  <si>
    <t>1136402/01.09.2015</t>
  </si>
  <si>
    <t>0072005489/07.10.2015</t>
  </si>
  <si>
    <t>0072005490/07.10.2015</t>
  </si>
  <si>
    <t>0072005491/07.10.2015</t>
  </si>
  <si>
    <t>55487/08.10.2015</t>
  </si>
  <si>
    <t>55490/08.10.2015</t>
  </si>
  <si>
    <t>55489/08.10.2015</t>
  </si>
  <si>
    <t>55488/08.10.2015</t>
  </si>
  <si>
    <t>55842/16.09.2015</t>
  </si>
  <si>
    <t>55841/16.09.2015</t>
  </si>
  <si>
    <t>S.C. MEDICAL VISION OPTIX GRUP S.R.L.</t>
  </si>
  <si>
    <t>MV081/01.09.2015</t>
  </si>
  <si>
    <t>S.C. MESSER ROMANIA GAZ S.R.L.</t>
  </si>
  <si>
    <t>8960082747/08.09.2015</t>
  </si>
  <si>
    <t>8960082746/08.09.2015</t>
  </si>
  <si>
    <t>7708/16.09.2015</t>
  </si>
  <si>
    <t>S.C. MONTERO TEHNICO MEDICALE S.R.L.</t>
  </si>
  <si>
    <t>1004802/24.09.2015</t>
  </si>
  <si>
    <t>1004801/01.09.2015</t>
  </si>
  <si>
    <t>20151422/11.09.2015</t>
  </si>
  <si>
    <t>20151364/11.09.2015</t>
  </si>
  <si>
    <t>20151420/11.09.2015</t>
  </si>
  <si>
    <t>2448/12.10.2015</t>
  </si>
  <si>
    <t>2447/12.10.2015</t>
  </si>
  <si>
    <t>ORTF50087/07.10.2015</t>
  </si>
  <si>
    <t>ORTF50194/08.10.2015</t>
  </si>
  <si>
    <t>ORFF13531/08.10.2015</t>
  </si>
  <si>
    <t>ORTF50193/08.10.2015</t>
  </si>
  <si>
    <t>ORFF13452/21.09.2015</t>
  </si>
  <si>
    <t>ORFF13477/30.09.2015</t>
  </si>
  <si>
    <t>ORTF50073/30.09.2015</t>
  </si>
  <si>
    <t>S.C. ORTOPROTETICA S.R.L.</t>
  </si>
  <si>
    <t>OPC 0021598/17.09.2015</t>
  </si>
  <si>
    <t>ORTO F 10663/17.09.2015</t>
  </si>
  <si>
    <t>13506553/01.09.2015</t>
  </si>
  <si>
    <t>11610328/23.09.2015</t>
  </si>
  <si>
    <t>11802542/11.09.2015</t>
  </si>
  <si>
    <t>11802553/11.09.2015</t>
  </si>
  <si>
    <t>11802543/11.09.2015</t>
  </si>
  <si>
    <t>11802541/11.09.2015</t>
  </si>
  <si>
    <t>11802546/11.09.2015</t>
  </si>
  <si>
    <t>11610256/11.09.2015</t>
  </si>
  <si>
    <t>11802550/11.09.2015</t>
  </si>
  <si>
    <t>11802540/11.09.2015</t>
  </si>
  <si>
    <t>11802545/11.09.2015</t>
  </si>
  <si>
    <t>11802544/11.09.2015</t>
  </si>
  <si>
    <t>1116437699/05.10.2015</t>
  </si>
  <si>
    <t>ISC 3715/06.10.2015</t>
  </si>
  <si>
    <t>GJ 10425/08.10.2015</t>
  </si>
  <si>
    <t>GJ 10420/08.10.2015</t>
  </si>
  <si>
    <t>GJ 10426/08.10.2015</t>
  </si>
  <si>
    <t>GJ 10419/08.10.2015</t>
  </si>
  <si>
    <t>GJ 10421/08.10.2015</t>
  </si>
  <si>
    <t>GJ 10405/08.10.2015</t>
  </si>
  <si>
    <t>GJ 10404/08.10.2015</t>
  </si>
  <si>
    <t>GJ 10424/08.10.2015</t>
  </si>
  <si>
    <t>GJ 10423/08.10.2015</t>
  </si>
  <si>
    <t>GJ 10427/08.10.2015</t>
  </si>
  <si>
    <t>11610257/11.09.2015</t>
  </si>
  <si>
    <t>DECONTURI LUNA OCTOMBRIE 2015</t>
  </si>
  <si>
    <t>DECONT OCTOMBRIE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</si>
</sst>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5</xdr:col>
      <xdr:colOff>180975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1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B1">
      <selection activeCell="I13" sqref="I13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4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3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42"/>
      <c r="C6" s="142"/>
      <c r="D6" s="142"/>
      <c r="E6" s="142"/>
      <c r="F6" s="142"/>
      <c r="G6" s="142"/>
    </row>
    <row r="14" spans="1:11" ht="23.25" customHeight="1">
      <c r="A14" s="3"/>
      <c r="B14" s="143" t="s">
        <v>100</v>
      </c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ht="23.25" customHeight="1" thickBot="1">
      <c r="A15" s="3"/>
      <c r="B15" s="25"/>
      <c r="C15" s="26"/>
      <c r="D15" s="26"/>
      <c r="E15" s="26"/>
      <c r="F15" s="26"/>
      <c r="G15" s="26"/>
      <c r="H15" s="26"/>
      <c r="I15" s="26"/>
      <c r="J15" s="26"/>
      <c r="K15" s="26"/>
    </row>
    <row r="16" spans="1:10" ht="12.75" customHeight="1">
      <c r="A16" s="102" t="s">
        <v>2</v>
      </c>
      <c r="B16" s="120" t="s">
        <v>0</v>
      </c>
      <c r="C16" s="105" t="s">
        <v>1</v>
      </c>
      <c r="D16" s="105" t="s">
        <v>3</v>
      </c>
      <c r="E16" s="145" t="s">
        <v>4</v>
      </c>
      <c r="F16" s="147" t="s">
        <v>101</v>
      </c>
      <c r="G16" s="37"/>
      <c r="H16" s="37"/>
      <c r="I16" s="37"/>
      <c r="J16" s="37"/>
    </row>
    <row r="17" spans="1:11" ht="27.75" customHeight="1" thickBot="1">
      <c r="A17" s="103"/>
      <c r="B17" s="104"/>
      <c r="C17" s="140"/>
      <c r="D17" s="141"/>
      <c r="E17" s="146"/>
      <c r="F17" s="148"/>
      <c r="G17" s="108"/>
      <c r="H17" s="108"/>
      <c r="I17" s="108"/>
      <c r="J17" s="127"/>
      <c r="K17" s="127"/>
    </row>
    <row r="18" spans="1:11" ht="15" customHeight="1">
      <c r="A18" s="112">
        <v>1</v>
      </c>
      <c r="B18" s="128" t="s">
        <v>5</v>
      </c>
      <c r="C18" s="129">
        <v>1</v>
      </c>
      <c r="D18" s="5" t="s">
        <v>22</v>
      </c>
      <c r="E18" s="57">
        <v>1919.6</v>
      </c>
      <c r="F18" s="57">
        <v>1919.6</v>
      </c>
      <c r="G18" s="106"/>
      <c r="H18" s="106"/>
      <c r="I18" s="106"/>
      <c r="J18" s="127"/>
      <c r="K18" s="127"/>
    </row>
    <row r="19" spans="1:11" ht="15" customHeight="1">
      <c r="A19" s="113"/>
      <c r="B19" s="121"/>
      <c r="C19" s="130"/>
      <c r="D19" s="5" t="s">
        <v>23</v>
      </c>
      <c r="E19" s="57">
        <v>4799</v>
      </c>
      <c r="F19" s="57">
        <v>4799</v>
      </c>
      <c r="G19" s="23"/>
      <c r="H19" s="23"/>
      <c r="I19" s="23"/>
      <c r="J19" s="23"/>
      <c r="K19" s="24"/>
    </row>
    <row r="20" spans="1:11" ht="15" customHeight="1">
      <c r="A20" s="113"/>
      <c r="B20" s="121"/>
      <c r="C20" s="130"/>
      <c r="D20" s="5" t="s">
        <v>24</v>
      </c>
      <c r="E20" s="57">
        <v>3839.2</v>
      </c>
      <c r="F20" s="57">
        <v>3839.2</v>
      </c>
      <c r="G20" s="106"/>
      <c r="H20" s="106"/>
      <c r="I20" s="106"/>
      <c r="J20" s="106"/>
      <c r="K20" s="106"/>
    </row>
    <row r="21" spans="1:11" ht="15" customHeight="1" thickBot="1">
      <c r="A21" s="118"/>
      <c r="B21" s="121"/>
      <c r="C21" s="130"/>
      <c r="D21" s="54" t="s">
        <v>6</v>
      </c>
      <c r="E21" s="12">
        <f>SUM(E18:E20)</f>
        <v>10557.8</v>
      </c>
      <c r="F21" s="12">
        <f>SUM(F18:F20)</f>
        <v>10557.8</v>
      </c>
      <c r="G21" s="107"/>
      <c r="H21" s="107"/>
      <c r="I21" s="107"/>
      <c r="J21" s="107"/>
      <c r="K21" s="107"/>
    </row>
    <row r="22" spans="1:11" ht="15" customHeight="1">
      <c r="A22" s="112">
        <v>2</v>
      </c>
      <c r="B22" s="120" t="s">
        <v>8</v>
      </c>
      <c r="C22" s="100">
        <v>3</v>
      </c>
      <c r="D22" s="40" t="s">
        <v>25</v>
      </c>
      <c r="E22" s="39">
        <v>1740.44</v>
      </c>
      <c r="F22" s="39">
        <v>1740.44</v>
      </c>
      <c r="G22" s="37"/>
      <c r="H22" s="37"/>
      <c r="I22" s="37"/>
      <c r="J22" s="37"/>
      <c r="K22" s="1"/>
    </row>
    <row r="23" spans="1:6" ht="15" customHeight="1" thickBot="1">
      <c r="A23" s="119"/>
      <c r="B23" s="99"/>
      <c r="C23" s="101"/>
      <c r="D23" s="6" t="s">
        <v>6</v>
      </c>
      <c r="E23" s="9">
        <f>SUM(E22:E22)</f>
        <v>1740.44</v>
      </c>
      <c r="F23" s="9">
        <f>SUM(F22:F22)</f>
        <v>1740.44</v>
      </c>
    </row>
    <row r="24" spans="1:6" ht="15" customHeight="1">
      <c r="A24" s="112">
        <v>3</v>
      </c>
      <c r="B24" s="128" t="s">
        <v>26</v>
      </c>
      <c r="C24" s="114">
        <v>113</v>
      </c>
      <c r="D24" s="47" t="s">
        <v>27</v>
      </c>
      <c r="E24" s="50">
        <v>959.8</v>
      </c>
      <c r="F24" s="50">
        <v>959.8</v>
      </c>
    </row>
    <row r="25" spans="1:6" ht="22.5" customHeight="1" thickBot="1">
      <c r="A25" s="113"/>
      <c r="B25" s="121"/>
      <c r="C25" s="115"/>
      <c r="D25" s="58" t="s">
        <v>6</v>
      </c>
      <c r="E25" s="10">
        <f>SUM(E24:E24)</f>
        <v>959.8</v>
      </c>
      <c r="F25" s="10">
        <f>SUM(F24:F24)</f>
        <v>959.8</v>
      </c>
    </row>
    <row r="26" spans="1:6" ht="28.5" customHeight="1">
      <c r="A26" s="42">
        <v>4</v>
      </c>
      <c r="B26" s="55" t="s">
        <v>28</v>
      </c>
      <c r="C26" s="56">
        <v>77</v>
      </c>
      <c r="D26" s="40" t="s">
        <v>29</v>
      </c>
      <c r="E26" s="39">
        <v>1134.69</v>
      </c>
      <c r="F26" s="39">
        <v>1134.69</v>
      </c>
    </row>
    <row r="27" spans="1:6" ht="24" customHeight="1" thickBot="1">
      <c r="A27" s="36"/>
      <c r="B27" s="52"/>
      <c r="C27" s="53"/>
      <c r="D27" s="28" t="s">
        <v>6</v>
      </c>
      <c r="E27" s="10">
        <f>SUM(E26)</f>
        <v>1134.69</v>
      </c>
      <c r="F27" s="10">
        <f>SUM(F26)</f>
        <v>1134.69</v>
      </c>
    </row>
    <row r="28" spans="1:6" ht="28.5" customHeight="1">
      <c r="A28" s="42">
        <v>5</v>
      </c>
      <c r="B28" s="55" t="s">
        <v>30</v>
      </c>
      <c r="C28" s="56">
        <v>10</v>
      </c>
      <c r="D28" s="40" t="s">
        <v>31</v>
      </c>
      <c r="E28" s="39">
        <v>1155.32</v>
      </c>
      <c r="F28" s="39">
        <v>1155.32</v>
      </c>
    </row>
    <row r="29" spans="1:6" ht="24.75" customHeight="1" thickBot="1">
      <c r="A29" s="43"/>
      <c r="B29" s="54"/>
      <c r="C29" s="44"/>
      <c r="D29" s="46" t="s">
        <v>6</v>
      </c>
      <c r="E29" s="45">
        <f>SUM(E28:E28)</f>
        <v>1155.32</v>
      </c>
      <c r="F29" s="45">
        <f>SUM(F28:F28)</f>
        <v>1155.32</v>
      </c>
    </row>
    <row r="30" spans="1:12" s="60" customFormat="1" ht="24.75" customHeight="1">
      <c r="A30" s="36">
        <v>6</v>
      </c>
      <c r="B30" s="52" t="s">
        <v>32</v>
      </c>
      <c r="C30" s="53">
        <v>93</v>
      </c>
      <c r="D30" s="64" t="s">
        <v>33</v>
      </c>
      <c r="E30" s="59">
        <v>4739.67</v>
      </c>
      <c r="F30" s="59">
        <v>4739.67</v>
      </c>
      <c r="G30"/>
      <c r="H30"/>
      <c r="I30"/>
      <c r="J30"/>
      <c r="K30"/>
      <c r="L30" s="3"/>
    </row>
    <row r="31" spans="1:6" ht="24.75" customHeight="1">
      <c r="A31" s="36"/>
      <c r="B31" s="52"/>
      <c r="C31" s="53"/>
      <c r="D31" s="49" t="s">
        <v>34</v>
      </c>
      <c r="E31" s="48">
        <v>4977.9</v>
      </c>
      <c r="F31" s="48">
        <v>4977.9</v>
      </c>
    </row>
    <row r="32" spans="1:12" s="61" customFormat="1" ht="24.75" customHeight="1" thickBot="1">
      <c r="A32" s="43"/>
      <c r="B32" s="54"/>
      <c r="C32" s="44"/>
      <c r="D32" s="62" t="s">
        <v>6</v>
      </c>
      <c r="E32" s="63">
        <f>SUM(E30:E31)</f>
        <v>9717.57</v>
      </c>
      <c r="F32" s="63">
        <f>SUM(F30:F31)</f>
        <v>9717.57</v>
      </c>
      <c r="G32"/>
      <c r="H32"/>
      <c r="I32"/>
      <c r="J32"/>
      <c r="K32"/>
      <c r="L32" s="3"/>
    </row>
    <row r="33" spans="1:12" s="60" customFormat="1" ht="24.75" customHeight="1">
      <c r="A33" s="85">
        <v>7</v>
      </c>
      <c r="B33" s="55" t="s">
        <v>9</v>
      </c>
      <c r="C33" s="51">
        <v>122</v>
      </c>
      <c r="D33" s="40" t="s">
        <v>35</v>
      </c>
      <c r="E33" s="39">
        <v>1134.84</v>
      </c>
      <c r="F33" s="39">
        <v>1134.84</v>
      </c>
      <c r="G33"/>
      <c r="H33"/>
      <c r="I33"/>
      <c r="J33"/>
      <c r="K33"/>
      <c r="L33" s="3"/>
    </row>
    <row r="34" spans="1:12" s="61" customFormat="1" ht="24.75" customHeight="1" thickBot="1">
      <c r="A34" s="86"/>
      <c r="B34" s="54"/>
      <c r="C34" s="44"/>
      <c r="D34" s="6" t="s">
        <v>6</v>
      </c>
      <c r="E34" s="9">
        <f>SUM(E33:E33)</f>
        <v>1134.84</v>
      </c>
      <c r="F34" s="9">
        <f>SUM(F33:F33)</f>
        <v>1134.84</v>
      </c>
      <c r="G34"/>
      <c r="H34"/>
      <c r="I34"/>
      <c r="J34"/>
      <c r="K34"/>
      <c r="L34" s="3"/>
    </row>
    <row r="35" spans="1:6" ht="24.75" customHeight="1">
      <c r="A35" s="134">
        <v>8</v>
      </c>
      <c r="B35" s="116" t="s">
        <v>36</v>
      </c>
      <c r="C35" s="111">
        <v>11</v>
      </c>
      <c r="D35" s="64" t="s">
        <v>37</v>
      </c>
      <c r="E35" s="59">
        <v>959.8</v>
      </c>
      <c r="F35" s="59">
        <v>959.8</v>
      </c>
    </row>
    <row r="36" spans="1:6" ht="24.75" customHeight="1">
      <c r="A36" s="135"/>
      <c r="B36" s="135"/>
      <c r="C36" s="117"/>
      <c r="D36" s="49" t="s">
        <v>38</v>
      </c>
      <c r="E36" s="48">
        <v>2658.12</v>
      </c>
      <c r="F36" s="48">
        <v>2658.12</v>
      </c>
    </row>
    <row r="37" spans="1:6" ht="24.75" customHeight="1" thickBot="1">
      <c r="A37" s="135"/>
      <c r="B37" s="135"/>
      <c r="C37" s="117"/>
      <c r="D37" s="28" t="s">
        <v>6</v>
      </c>
      <c r="E37" s="10">
        <f>SUM(E35:E36)</f>
        <v>3617.92</v>
      </c>
      <c r="F37" s="10">
        <f>SUM(F35:F36)</f>
        <v>3617.92</v>
      </c>
    </row>
    <row r="38" spans="1:6" ht="24.75" customHeight="1">
      <c r="A38" s="90"/>
      <c r="B38" s="93" t="s">
        <v>39</v>
      </c>
      <c r="C38" s="91">
        <v>94</v>
      </c>
      <c r="D38" s="40" t="s">
        <v>40</v>
      </c>
      <c r="E38" s="39">
        <v>801.2</v>
      </c>
      <c r="F38" s="39">
        <v>801.2</v>
      </c>
    </row>
    <row r="39" spans="1:6" ht="24.75" customHeight="1" thickBot="1">
      <c r="A39" s="87"/>
      <c r="B39" s="88"/>
      <c r="C39" s="89"/>
      <c r="D39" s="65" t="s">
        <v>6</v>
      </c>
      <c r="E39" s="73">
        <f>SUM(E38)</f>
        <v>801.2</v>
      </c>
      <c r="F39" s="73">
        <f>SUM(F38)</f>
        <v>801.2</v>
      </c>
    </row>
    <row r="40" spans="1:6" ht="24.75" customHeight="1">
      <c r="A40" s="90"/>
      <c r="B40" s="93" t="s">
        <v>10</v>
      </c>
      <c r="C40" s="91">
        <v>129</v>
      </c>
      <c r="D40" s="40" t="s">
        <v>41</v>
      </c>
      <c r="E40" s="39">
        <v>284.86</v>
      </c>
      <c r="F40" s="39">
        <v>284.86</v>
      </c>
    </row>
    <row r="41" spans="1:6" ht="24.75" customHeight="1" thickBot="1">
      <c r="A41" s="87"/>
      <c r="B41" s="87"/>
      <c r="C41" s="92"/>
      <c r="D41" s="6" t="s">
        <v>6</v>
      </c>
      <c r="E41" s="9">
        <f>SUM(E40)</f>
        <v>284.86</v>
      </c>
      <c r="F41" s="9">
        <f>SUM(F40)</f>
        <v>284.86</v>
      </c>
    </row>
    <row r="42" spans="1:6" ht="24.75" customHeight="1">
      <c r="A42" s="88"/>
      <c r="B42" s="94" t="s">
        <v>11</v>
      </c>
      <c r="C42" s="89">
        <v>112</v>
      </c>
      <c r="D42" s="64" t="s">
        <v>42</v>
      </c>
      <c r="E42" s="59">
        <v>387.64</v>
      </c>
      <c r="F42" s="59">
        <v>387.64</v>
      </c>
    </row>
    <row r="43" spans="1:6" ht="24.75" customHeight="1">
      <c r="A43" s="88"/>
      <c r="B43" s="88"/>
      <c r="C43" s="89"/>
      <c r="D43" s="49" t="s">
        <v>43</v>
      </c>
      <c r="E43" s="48">
        <v>775.28</v>
      </c>
      <c r="F43" s="48">
        <v>775.28</v>
      </c>
    </row>
    <row r="44" spans="1:6" ht="24.75" customHeight="1">
      <c r="A44" s="36">
        <v>9</v>
      </c>
      <c r="B44" s="121"/>
      <c r="C44" s="130"/>
      <c r="D44" s="5" t="s">
        <v>44</v>
      </c>
      <c r="E44" s="11">
        <v>9691</v>
      </c>
      <c r="F44" s="11">
        <v>9691</v>
      </c>
    </row>
    <row r="45" spans="1:6" ht="24.75" customHeight="1" thickBot="1">
      <c r="A45" s="36"/>
      <c r="B45" s="122"/>
      <c r="C45" s="138"/>
      <c r="D45" s="65" t="s">
        <v>6</v>
      </c>
      <c r="E45" s="73">
        <f>SUM(E42:E44)</f>
        <v>10853.92</v>
      </c>
      <c r="F45" s="73">
        <f>SUM(F42:F44)</f>
        <v>10853.92</v>
      </c>
    </row>
    <row r="46" spans="1:12" s="60" customFormat="1" ht="24.75" customHeight="1">
      <c r="A46" s="42">
        <v>10</v>
      </c>
      <c r="B46" s="128" t="s">
        <v>12</v>
      </c>
      <c r="C46" s="149">
        <v>28</v>
      </c>
      <c r="D46" s="29" t="s">
        <v>45</v>
      </c>
      <c r="E46" s="13">
        <v>3028.69</v>
      </c>
      <c r="F46" s="13">
        <v>3028.69</v>
      </c>
      <c r="G46"/>
      <c r="H46"/>
      <c r="I46"/>
      <c r="J46"/>
      <c r="K46"/>
      <c r="L46" s="3"/>
    </row>
    <row r="47" spans="1:6" ht="24.75" customHeight="1">
      <c r="A47" s="36"/>
      <c r="B47" s="121"/>
      <c r="C47" s="146"/>
      <c r="D47" s="30" t="s">
        <v>46</v>
      </c>
      <c r="E47" s="14">
        <v>1492</v>
      </c>
      <c r="F47" s="14">
        <v>1492</v>
      </c>
    </row>
    <row r="48" spans="1:6" ht="24.75" customHeight="1">
      <c r="A48" s="36"/>
      <c r="B48" s="121"/>
      <c r="C48" s="146"/>
      <c r="D48" s="30" t="s">
        <v>47</v>
      </c>
      <c r="E48" s="14">
        <v>296.09</v>
      </c>
      <c r="F48" s="14">
        <v>296.09</v>
      </c>
    </row>
    <row r="49" spans="1:6" ht="24.75" customHeight="1">
      <c r="A49" s="36"/>
      <c r="B49" s="121"/>
      <c r="C49" s="146"/>
      <c r="D49" s="30" t="s">
        <v>48</v>
      </c>
      <c r="E49" s="14">
        <v>6104.71</v>
      </c>
      <c r="F49" s="14">
        <v>6104.71</v>
      </c>
    </row>
    <row r="50" spans="1:6" ht="24.75" customHeight="1">
      <c r="A50" s="36"/>
      <c r="B50" s="121"/>
      <c r="C50" s="146"/>
      <c r="D50" s="30" t="s">
        <v>49</v>
      </c>
      <c r="E50" s="14">
        <v>1114.32</v>
      </c>
      <c r="F50" s="14">
        <v>1114.32</v>
      </c>
    </row>
    <row r="51" spans="1:6" ht="24.75" customHeight="1">
      <c r="A51" s="36"/>
      <c r="B51" s="121"/>
      <c r="C51" s="146"/>
      <c r="D51" s="30" t="s">
        <v>50</v>
      </c>
      <c r="E51" s="14">
        <v>1956.22</v>
      </c>
      <c r="F51" s="14">
        <v>1956.22</v>
      </c>
    </row>
    <row r="52" spans="1:12" s="61" customFormat="1" ht="24.75" customHeight="1" thickBot="1">
      <c r="A52" s="36"/>
      <c r="B52" s="121"/>
      <c r="C52" s="146"/>
      <c r="D52" s="74" t="s">
        <v>6</v>
      </c>
      <c r="E52" s="75">
        <f>SUM(E46:E51)</f>
        <v>13992.03</v>
      </c>
      <c r="F52" s="75">
        <f>SUM(F46:F51)</f>
        <v>13992.03</v>
      </c>
      <c r="G52"/>
      <c r="H52"/>
      <c r="I52"/>
      <c r="J52"/>
      <c r="K52"/>
      <c r="L52" s="3"/>
    </row>
    <row r="53" spans="1:6" ht="24.75" customHeight="1">
      <c r="A53" s="42">
        <v>11</v>
      </c>
      <c r="B53" s="55" t="s">
        <v>51</v>
      </c>
      <c r="C53" s="56">
        <v>114</v>
      </c>
      <c r="D53" s="76" t="s">
        <v>52</v>
      </c>
      <c r="E53" s="77">
        <v>284.86</v>
      </c>
      <c r="F53" s="77">
        <v>284.86</v>
      </c>
    </row>
    <row r="54" spans="1:6" ht="24.75" customHeight="1" thickBot="1">
      <c r="A54" s="36"/>
      <c r="B54" s="54"/>
      <c r="C54" s="44"/>
      <c r="D54" s="32" t="s">
        <v>6</v>
      </c>
      <c r="E54" s="16">
        <f>SUM(E53)</f>
        <v>284.86</v>
      </c>
      <c r="F54" s="16">
        <f>SUM(F53)</f>
        <v>284.86</v>
      </c>
    </row>
    <row r="55" spans="1:6" ht="24.75" customHeight="1">
      <c r="A55" s="36">
        <v>13</v>
      </c>
      <c r="B55" s="52" t="s">
        <v>53</v>
      </c>
      <c r="C55" s="53">
        <v>102</v>
      </c>
      <c r="D55" s="95" t="s">
        <v>54</v>
      </c>
      <c r="E55" s="96">
        <v>387.64</v>
      </c>
      <c r="F55" s="96">
        <v>387.64</v>
      </c>
    </row>
    <row r="56" spans="1:6" ht="24.75" customHeight="1">
      <c r="A56" s="36"/>
      <c r="B56" s="52"/>
      <c r="C56" s="53"/>
      <c r="D56" s="80" t="s">
        <v>55</v>
      </c>
      <c r="E56" s="2">
        <v>387.64</v>
      </c>
      <c r="F56" s="2">
        <v>387.64</v>
      </c>
    </row>
    <row r="57" spans="1:6" ht="24.75" customHeight="1" thickBot="1">
      <c r="A57" s="36"/>
      <c r="B57" s="52"/>
      <c r="C57" s="53"/>
      <c r="D57" s="74" t="s">
        <v>6</v>
      </c>
      <c r="E57" s="75">
        <f>SUM(E55:E56)</f>
        <v>775.28</v>
      </c>
      <c r="F57" s="75">
        <f>SUM(F55:F56)</f>
        <v>775.28</v>
      </c>
    </row>
    <row r="58" spans="1:6" ht="24.75" customHeight="1" thickBot="1">
      <c r="A58" s="42"/>
      <c r="B58" s="55" t="s">
        <v>13</v>
      </c>
      <c r="C58" s="56">
        <v>104</v>
      </c>
      <c r="D58" s="81" t="s">
        <v>56</v>
      </c>
      <c r="E58" s="82">
        <v>193.82</v>
      </c>
      <c r="F58" s="82">
        <v>193.82</v>
      </c>
    </row>
    <row r="59" spans="1:6" ht="24.75" customHeight="1" thickBot="1">
      <c r="A59" s="43"/>
      <c r="B59" s="54"/>
      <c r="C59" s="44"/>
      <c r="D59" s="31" t="s">
        <v>6</v>
      </c>
      <c r="E59" s="15">
        <f>SUM(E58)</f>
        <v>193.82</v>
      </c>
      <c r="F59" s="15">
        <f>SUM(F58)</f>
        <v>193.82</v>
      </c>
    </row>
    <row r="60" spans="1:6" ht="24.75" customHeight="1" thickBot="1">
      <c r="A60" s="132">
        <v>14</v>
      </c>
      <c r="B60" s="52" t="s">
        <v>57</v>
      </c>
      <c r="C60" s="53">
        <v>31</v>
      </c>
      <c r="D60" s="83" t="s">
        <v>58</v>
      </c>
      <c r="E60" s="84">
        <v>252.6</v>
      </c>
      <c r="F60" s="84">
        <v>252.6</v>
      </c>
    </row>
    <row r="61" spans="1:6" ht="24.75" customHeight="1" thickBot="1">
      <c r="A61" s="135"/>
      <c r="B61" s="52"/>
      <c r="C61" s="53"/>
      <c r="D61" s="83" t="s">
        <v>59</v>
      </c>
      <c r="E61" s="84">
        <v>252.6</v>
      </c>
      <c r="F61" s="84">
        <v>252.6</v>
      </c>
    </row>
    <row r="62" spans="1:6" ht="24.75" customHeight="1" thickBot="1">
      <c r="A62" s="136"/>
      <c r="B62" s="54"/>
      <c r="C62" s="44"/>
      <c r="D62" s="31" t="s">
        <v>6</v>
      </c>
      <c r="E62" s="15">
        <f>SUM(E60:E61)</f>
        <v>505.2</v>
      </c>
      <c r="F62" s="15">
        <f>SUM(F60:F61)</f>
        <v>505.2</v>
      </c>
    </row>
    <row r="63" spans="1:6" ht="24" customHeight="1">
      <c r="A63" s="135"/>
      <c r="B63" s="121" t="s">
        <v>14</v>
      </c>
      <c r="C63" s="130">
        <v>32</v>
      </c>
      <c r="D63" s="33" t="s">
        <v>60</v>
      </c>
      <c r="E63" s="17">
        <v>6486.88</v>
      </c>
      <c r="F63" s="17">
        <v>6486.88</v>
      </c>
    </row>
    <row r="64" spans="1:6" ht="24" customHeight="1">
      <c r="A64" s="135"/>
      <c r="B64" s="121"/>
      <c r="C64" s="130"/>
      <c r="D64" s="33" t="s">
        <v>61</v>
      </c>
      <c r="E64" s="17">
        <v>5830</v>
      </c>
      <c r="F64" s="17">
        <v>5830</v>
      </c>
    </row>
    <row r="65" spans="1:6" ht="24" customHeight="1">
      <c r="A65" s="135"/>
      <c r="B65" s="121"/>
      <c r="C65" s="130"/>
      <c r="D65" s="33" t="s">
        <v>62</v>
      </c>
      <c r="E65" s="17">
        <v>9936.1</v>
      </c>
      <c r="F65" s="17">
        <v>9936.1</v>
      </c>
    </row>
    <row r="66" spans="1:6" ht="15" customHeight="1" thickBot="1">
      <c r="A66" s="136"/>
      <c r="B66" s="111"/>
      <c r="C66" s="130"/>
      <c r="D66" s="78" t="s">
        <v>6</v>
      </c>
      <c r="E66" s="79">
        <f>SUM(E63:E65)</f>
        <v>22252.980000000003</v>
      </c>
      <c r="F66" s="79">
        <f>SUM(F63:F65)</f>
        <v>22252.980000000003</v>
      </c>
    </row>
    <row r="67" spans="1:6" ht="15" customHeight="1">
      <c r="A67" s="132"/>
      <c r="B67" s="128" t="s">
        <v>15</v>
      </c>
      <c r="C67" s="129">
        <v>61</v>
      </c>
      <c r="D67" s="29" t="s">
        <v>63</v>
      </c>
      <c r="E67" s="13">
        <v>387.64</v>
      </c>
      <c r="F67" s="13">
        <v>285.69</v>
      </c>
    </row>
    <row r="68" spans="1:6" ht="15" customHeight="1">
      <c r="A68" s="132"/>
      <c r="B68" s="121"/>
      <c r="C68" s="130"/>
      <c r="D68" s="33" t="s">
        <v>64</v>
      </c>
      <c r="E68" s="17">
        <v>193.82</v>
      </c>
      <c r="F68" s="17">
        <v>193.82</v>
      </c>
    </row>
    <row r="69" spans="1:6" ht="15" customHeight="1" thickBot="1">
      <c r="A69" s="133"/>
      <c r="B69" s="122"/>
      <c r="C69" s="131"/>
      <c r="D69" s="32" t="s">
        <v>6</v>
      </c>
      <c r="E69" s="16">
        <f>SUM(E67:E68)</f>
        <v>581.46</v>
      </c>
      <c r="F69" s="16">
        <f>SUM(F67:F68)</f>
        <v>479.51</v>
      </c>
    </row>
    <row r="70" spans="1:6" ht="15" customHeight="1">
      <c r="A70" s="134">
        <v>17</v>
      </c>
      <c r="B70" s="128" t="s">
        <v>16</v>
      </c>
      <c r="C70" s="129">
        <v>38</v>
      </c>
      <c r="D70" s="29" t="s">
        <v>65</v>
      </c>
      <c r="E70" s="13">
        <v>252.52</v>
      </c>
      <c r="F70" s="13">
        <v>252.52</v>
      </c>
    </row>
    <row r="71" spans="1:6" ht="15" customHeight="1">
      <c r="A71" s="132"/>
      <c r="B71" s="121"/>
      <c r="C71" s="130"/>
      <c r="D71" s="33" t="s">
        <v>66</v>
      </c>
      <c r="E71" s="17">
        <v>193.82</v>
      </c>
      <c r="F71" s="17">
        <v>193.82</v>
      </c>
    </row>
    <row r="72" spans="1:6" ht="15" customHeight="1">
      <c r="A72" s="132"/>
      <c r="B72" s="121"/>
      <c r="C72" s="130"/>
      <c r="D72" s="33" t="s">
        <v>67</v>
      </c>
      <c r="E72" s="17">
        <v>3768.62</v>
      </c>
      <c r="F72" s="17">
        <v>3768.62</v>
      </c>
    </row>
    <row r="73" spans="1:6" ht="15" customHeight="1">
      <c r="A73" s="132"/>
      <c r="B73" s="121"/>
      <c r="C73" s="130"/>
      <c r="D73" s="33" t="s">
        <v>68</v>
      </c>
      <c r="E73" s="17">
        <v>297.89</v>
      </c>
      <c r="F73" s="17">
        <v>297.89</v>
      </c>
    </row>
    <row r="74" spans="1:6" ht="15" customHeight="1">
      <c r="A74" s="132"/>
      <c r="B74" s="121"/>
      <c r="C74" s="130"/>
      <c r="D74" s="33" t="s">
        <v>69</v>
      </c>
      <c r="E74" s="17">
        <v>6586.32</v>
      </c>
      <c r="F74" s="17">
        <v>6586.32</v>
      </c>
    </row>
    <row r="75" spans="1:6" ht="15" customHeight="1">
      <c r="A75" s="132"/>
      <c r="B75" s="121"/>
      <c r="C75" s="130"/>
      <c r="D75" s="33" t="s">
        <v>70</v>
      </c>
      <c r="E75" s="17">
        <v>9486.77</v>
      </c>
      <c r="F75" s="17">
        <v>9486.77</v>
      </c>
    </row>
    <row r="76" spans="1:6" ht="15" customHeight="1">
      <c r="A76" s="132"/>
      <c r="B76" s="121"/>
      <c r="C76" s="130"/>
      <c r="D76" s="33" t="s">
        <v>71</v>
      </c>
      <c r="E76" s="17">
        <v>249.78</v>
      </c>
      <c r="F76" s="17">
        <v>249.78</v>
      </c>
    </row>
    <row r="77" spans="1:6" ht="15" customHeight="1" thickBot="1">
      <c r="A77" s="133"/>
      <c r="B77" s="137"/>
      <c r="C77" s="138"/>
      <c r="D77" s="32" t="s">
        <v>6</v>
      </c>
      <c r="E77" s="16">
        <f>SUM(E70:E76)</f>
        <v>20835.72</v>
      </c>
      <c r="F77" s="16">
        <f>SUM(F70:F76)</f>
        <v>20835.72</v>
      </c>
    </row>
    <row r="78" spans="1:6" ht="15" customHeight="1">
      <c r="A78" s="134">
        <v>18</v>
      </c>
      <c r="B78" s="139" t="s">
        <v>72</v>
      </c>
      <c r="C78" s="110">
        <v>35</v>
      </c>
      <c r="D78" s="34" t="s">
        <v>73</v>
      </c>
      <c r="E78" s="18">
        <v>2216.8</v>
      </c>
      <c r="F78" s="18">
        <v>2216.8</v>
      </c>
    </row>
    <row r="79" spans="1:6" ht="15" customHeight="1" thickBot="1">
      <c r="A79" s="136"/>
      <c r="B79" s="109"/>
      <c r="C79" s="124"/>
      <c r="D79" s="32" t="s">
        <v>6</v>
      </c>
      <c r="E79" s="16">
        <f>SUM(E78:E78)</f>
        <v>2216.8</v>
      </c>
      <c r="F79" s="16">
        <f>SUM(F78:F78)</f>
        <v>2216.8</v>
      </c>
    </row>
    <row r="80" spans="1:6" ht="15" customHeight="1">
      <c r="A80" s="134">
        <v>19</v>
      </c>
      <c r="B80" s="125" t="s">
        <v>17</v>
      </c>
      <c r="C80" s="126">
        <v>39</v>
      </c>
      <c r="D80" s="35" t="s">
        <v>74</v>
      </c>
      <c r="E80" s="19">
        <v>252.6</v>
      </c>
      <c r="F80" s="19">
        <v>252.6</v>
      </c>
    </row>
    <row r="81" spans="1:6" ht="15" customHeight="1" thickBot="1">
      <c r="A81" s="135"/>
      <c r="B81" s="125"/>
      <c r="C81" s="126"/>
      <c r="D81" s="74" t="s">
        <v>6</v>
      </c>
      <c r="E81" s="75">
        <f>SUM(E80:E80)</f>
        <v>252.6</v>
      </c>
      <c r="F81" s="75">
        <f>SUM(F80:F80)</f>
        <v>252.6</v>
      </c>
    </row>
    <row r="82" spans="1:6" ht="15" customHeight="1">
      <c r="A82" s="132"/>
      <c r="B82" s="71"/>
      <c r="C82" s="72"/>
      <c r="D82" s="76" t="s">
        <v>75</v>
      </c>
      <c r="E82" s="77">
        <v>284.86</v>
      </c>
      <c r="F82" s="77">
        <v>284.86</v>
      </c>
    </row>
    <row r="83" spans="1:6" ht="15" customHeight="1">
      <c r="A83" s="132"/>
      <c r="B83" s="67"/>
      <c r="C83" s="69"/>
      <c r="D83" s="95" t="s">
        <v>76</v>
      </c>
      <c r="E83" s="96">
        <v>193.82</v>
      </c>
      <c r="F83" s="96">
        <v>193.82</v>
      </c>
    </row>
    <row r="84" spans="1:6" ht="15" customHeight="1">
      <c r="A84" s="132"/>
      <c r="B84" s="67"/>
      <c r="C84" s="69"/>
      <c r="D84" s="95" t="s">
        <v>77</v>
      </c>
      <c r="E84" s="96">
        <v>7434.4</v>
      </c>
      <c r="F84" s="96">
        <v>7434.4</v>
      </c>
    </row>
    <row r="85" spans="1:6" ht="15" customHeight="1">
      <c r="A85" s="132"/>
      <c r="B85" s="67"/>
      <c r="C85" s="69"/>
      <c r="D85" s="95" t="s">
        <v>78</v>
      </c>
      <c r="E85" s="96">
        <v>5342.46</v>
      </c>
      <c r="F85" s="96">
        <v>5342.46</v>
      </c>
    </row>
    <row r="86" spans="1:6" ht="15" customHeight="1">
      <c r="A86" s="132"/>
      <c r="B86" s="67" t="s">
        <v>18</v>
      </c>
      <c r="C86" s="69"/>
      <c r="D86" s="95" t="s">
        <v>79</v>
      </c>
      <c r="E86" s="96">
        <v>13648.4</v>
      </c>
      <c r="F86" s="96">
        <v>13648.4</v>
      </c>
    </row>
    <row r="87" spans="1:6" ht="15" customHeight="1">
      <c r="A87" s="132"/>
      <c r="B87" s="67"/>
      <c r="C87" s="69">
        <v>34</v>
      </c>
      <c r="D87" s="95" t="s">
        <v>80</v>
      </c>
      <c r="E87" s="96">
        <v>5809.8</v>
      </c>
      <c r="F87" s="96">
        <v>5809.8</v>
      </c>
    </row>
    <row r="88" spans="1:6" ht="15" customHeight="1">
      <c r="A88" s="132"/>
      <c r="B88" s="67"/>
      <c r="C88" s="69"/>
      <c r="D88" s="95" t="s">
        <v>81</v>
      </c>
      <c r="E88" s="96">
        <v>2112.8</v>
      </c>
      <c r="F88" s="96">
        <v>2112.8</v>
      </c>
    </row>
    <row r="89" spans="1:6" ht="15" customHeight="1">
      <c r="A89" s="132"/>
      <c r="B89" s="67"/>
      <c r="C89" s="69"/>
      <c r="D89" s="95" t="s">
        <v>82</v>
      </c>
      <c r="E89" s="96">
        <v>387.64</v>
      </c>
      <c r="F89" s="96">
        <v>387.64</v>
      </c>
    </row>
    <row r="90" spans="1:6" ht="15" customHeight="1">
      <c r="A90" s="132"/>
      <c r="B90" s="67"/>
      <c r="C90" s="69"/>
      <c r="D90" s="95" t="s">
        <v>83</v>
      </c>
      <c r="E90" s="96">
        <v>3440.36</v>
      </c>
      <c r="F90" s="96">
        <v>3440.36</v>
      </c>
    </row>
    <row r="91" spans="1:6" ht="15" customHeight="1">
      <c r="A91" s="132"/>
      <c r="B91" s="67"/>
      <c r="C91" s="69"/>
      <c r="D91" s="95" t="s">
        <v>84</v>
      </c>
      <c r="E91" s="96">
        <v>6005.78</v>
      </c>
      <c r="F91" s="96">
        <v>6005.78</v>
      </c>
    </row>
    <row r="92" spans="1:6" ht="15" customHeight="1">
      <c r="A92" s="132"/>
      <c r="B92" s="67"/>
      <c r="C92" s="69"/>
      <c r="D92" s="95" t="s">
        <v>85</v>
      </c>
      <c r="E92" s="96">
        <v>193.82</v>
      </c>
      <c r="F92" s="96">
        <v>193.82</v>
      </c>
    </row>
    <row r="93" spans="1:6" ht="15" customHeight="1">
      <c r="A93" s="132"/>
      <c r="B93" s="67"/>
      <c r="C93" s="69"/>
      <c r="D93" s="80" t="s">
        <v>86</v>
      </c>
      <c r="E93" s="2">
        <v>1356.74</v>
      </c>
      <c r="F93" s="2">
        <v>1356.74</v>
      </c>
    </row>
    <row r="94" spans="1:6" ht="15" customHeight="1">
      <c r="A94" s="132"/>
      <c r="B94" s="67"/>
      <c r="C94" s="69"/>
      <c r="D94" s="97" t="s">
        <v>99</v>
      </c>
      <c r="E94" s="98">
        <v>387.64</v>
      </c>
      <c r="F94" s="98">
        <v>290.42</v>
      </c>
    </row>
    <row r="95" spans="1:6" ht="15" customHeight="1" thickBot="1">
      <c r="A95" s="132"/>
      <c r="B95" s="68"/>
      <c r="C95" s="70"/>
      <c r="D95" s="32" t="s">
        <v>6</v>
      </c>
      <c r="E95" s="16">
        <f>SUM(E82:E94)</f>
        <v>46598.52</v>
      </c>
      <c r="F95" s="16">
        <f>SUM(F82:F94)</f>
        <v>46501.299999999996</v>
      </c>
    </row>
    <row r="96" spans="1:6" ht="15" customHeight="1">
      <c r="A96" s="66"/>
      <c r="B96" s="71" t="s">
        <v>19</v>
      </c>
      <c r="C96" s="72">
        <v>105</v>
      </c>
      <c r="D96" s="76" t="s">
        <v>87</v>
      </c>
      <c r="E96" s="77">
        <v>757.8</v>
      </c>
      <c r="F96" s="77">
        <v>757.8</v>
      </c>
    </row>
    <row r="97" spans="1:6" ht="15" customHeight="1" thickBot="1">
      <c r="A97" s="66"/>
      <c r="B97" s="68"/>
      <c r="C97" s="70"/>
      <c r="D97" s="32" t="s">
        <v>6</v>
      </c>
      <c r="E97" s="16">
        <f>SUM(E96)</f>
        <v>757.8</v>
      </c>
      <c r="F97" s="16">
        <f>SUM(F96)</f>
        <v>757.8</v>
      </c>
    </row>
    <row r="98" spans="1:6" ht="27" customHeight="1">
      <c r="A98" s="132"/>
      <c r="B98" s="71" t="s">
        <v>20</v>
      </c>
      <c r="C98" s="72">
        <v>56</v>
      </c>
      <c r="D98" s="76" t="s">
        <v>88</v>
      </c>
      <c r="E98" s="77">
        <v>3667.94</v>
      </c>
      <c r="F98" s="77">
        <v>3667.94</v>
      </c>
    </row>
    <row r="99" spans="1:6" ht="24.75" customHeight="1" thickBot="1">
      <c r="A99" s="133"/>
      <c r="B99" s="68"/>
      <c r="C99" s="70"/>
      <c r="D99" s="32" t="s">
        <v>6</v>
      </c>
      <c r="E99" s="16">
        <f>SUM(E98:E98)</f>
        <v>3667.94</v>
      </c>
      <c r="F99" s="16">
        <f>SUM(F98:F98)</f>
        <v>3667.94</v>
      </c>
    </row>
    <row r="100" spans="1:6" ht="15" customHeight="1">
      <c r="A100" s="134">
        <v>22</v>
      </c>
      <c r="B100" s="121" t="s">
        <v>21</v>
      </c>
      <c r="C100" s="123">
        <v>71</v>
      </c>
      <c r="D100" s="35" t="s">
        <v>89</v>
      </c>
      <c r="E100" s="19">
        <v>193.82</v>
      </c>
      <c r="F100" s="19">
        <v>0</v>
      </c>
    </row>
    <row r="101" spans="1:6" ht="15" customHeight="1">
      <c r="A101" s="135"/>
      <c r="B101" s="121"/>
      <c r="C101" s="123"/>
      <c r="D101" s="38" t="s">
        <v>90</v>
      </c>
      <c r="E101" s="20">
        <v>187.35</v>
      </c>
      <c r="F101" s="20">
        <v>187.35</v>
      </c>
    </row>
    <row r="102" spans="1:6" ht="15" customHeight="1">
      <c r="A102" s="135"/>
      <c r="B102" s="121"/>
      <c r="C102" s="123"/>
      <c r="D102" s="38" t="s">
        <v>91</v>
      </c>
      <c r="E102" s="20">
        <v>193.82</v>
      </c>
      <c r="F102" s="20">
        <v>0</v>
      </c>
    </row>
    <row r="103" spans="1:6" ht="15" customHeight="1">
      <c r="A103" s="135"/>
      <c r="B103" s="121"/>
      <c r="C103" s="123"/>
      <c r="D103" s="38" t="s">
        <v>92</v>
      </c>
      <c r="E103" s="20">
        <v>103.37</v>
      </c>
      <c r="F103" s="20">
        <v>103.37</v>
      </c>
    </row>
    <row r="104" spans="1:6" ht="15" customHeight="1">
      <c r="A104" s="135"/>
      <c r="B104" s="121"/>
      <c r="C104" s="123"/>
      <c r="D104" s="38" t="s">
        <v>93</v>
      </c>
      <c r="E104" s="20">
        <v>193.82</v>
      </c>
      <c r="F104" s="20">
        <v>193.82</v>
      </c>
    </row>
    <row r="105" spans="1:6" ht="15" customHeight="1">
      <c r="A105" s="135"/>
      <c r="B105" s="121"/>
      <c r="C105" s="123"/>
      <c r="D105" s="38" t="s">
        <v>94</v>
      </c>
      <c r="E105" s="20">
        <v>193.82</v>
      </c>
      <c r="F105" s="20">
        <v>193.82</v>
      </c>
    </row>
    <row r="106" spans="1:6" ht="15" customHeight="1">
      <c r="A106" s="135"/>
      <c r="B106" s="121"/>
      <c r="C106" s="123"/>
      <c r="D106" s="38" t="s">
        <v>95</v>
      </c>
      <c r="E106" s="20">
        <v>193.82</v>
      </c>
      <c r="F106" s="20">
        <v>193.82</v>
      </c>
    </row>
    <row r="107" spans="1:6" ht="15" customHeight="1">
      <c r="A107" s="135"/>
      <c r="B107" s="121"/>
      <c r="C107" s="123"/>
      <c r="D107" s="38" t="s">
        <v>96</v>
      </c>
      <c r="E107" s="20">
        <v>775.28</v>
      </c>
      <c r="F107" s="20">
        <v>613.76</v>
      </c>
    </row>
    <row r="108" spans="1:6" ht="15" customHeight="1">
      <c r="A108" s="135"/>
      <c r="B108" s="121"/>
      <c r="C108" s="123"/>
      <c r="D108" s="38" t="s">
        <v>97</v>
      </c>
      <c r="E108" s="20">
        <v>193.82</v>
      </c>
      <c r="F108" s="20">
        <v>193.82</v>
      </c>
    </row>
    <row r="109" spans="1:6" ht="15" customHeight="1">
      <c r="A109" s="135"/>
      <c r="B109" s="121"/>
      <c r="C109" s="123"/>
      <c r="D109" s="38" t="s">
        <v>98</v>
      </c>
      <c r="E109" s="20">
        <v>24227.5</v>
      </c>
      <c r="F109" s="20">
        <v>23646.04</v>
      </c>
    </row>
    <row r="110" spans="1:6" ht="15" customHeight="1" thickBot="1">
      <c r="A110" s="136"/>
      <c r="B110" s="122"/>
      <c r="C110" s="124"/>
      <c r="D110" s="31" t="s">
        <v>6</v>
      </c>
      <c r="E110" s="15">
        <f>SUM(E100:E109)</f>
        <v>26456.42</v>
      </c>
      <c r="F110" s="15">
        <f>SUM(F100:F109)</f>
        <v>25325.8</v>
      </c>
    </row>
    <row r="111" spans="1:6" ht="15" customHeight="1" thickBot="1">
      <c r="A111" s="41"/>
      <c r="B111" s="27" t="s">
        <v>7</v>
      </c>
      <c r="C111" s="21"/>
      <c r="D111" s="22"/>
      <c r="E111" s="7">
        <f>SUM(E21+E23+E25+E27+E29+E32+E34+E37+E39+E41+E45+E52+E54+E57+E59+E62+E66+E69+E77+E79+E81+E95+E97+E99+E110)</f>
        <v>181329.78999999998</v>
      </c>
      <c r="F111" s="7">
        <f>SUM(F21+F23+F25+F27+F29+F32+F34+F37+F39+F41+F45+F52+F54+F57+F59+F62+F66+F69+F77+F79+F81+F95+F97+F99+F110)</f>
        <v>179999.99999999997</v>
      </c>
    </row>
    <row r="112" spans="1:6" ht="15" customHeight="1" thickBot="1">
      <c r="A112" s="86"/>
      <c r="D112" s="4"/>
      <c r="E112"/>
      <c r="F112" s="37"/>
    </row>
    <row r="113" spans="1:6" ht="15" customHeight="1">
      <c r="A113" s="8"/>
      <c r="D113" s="4"/>
      <c r="E113"/>
      <c r="F113" s="108"/>
    </row>
    <row r="114" spans="1:6" ht="15" customHeight="1">
      <c r="A114" s="8"/>
      <c r="D114" s="4"/>
      <c r="E114"/>
      <c r="F114" s="106"/>
    </row>
    <row r="115" spans="1:6" ht="15" customHeight="1">
      <c r="A115" s="8"/>
      <c r="D115" s="4"/>
      <c r="E115"/>
      <c r="F115" s="23"/>
    </row>
    <row r="116" spans="1:6" ht="15" customHeight="1">
      <c r="A116" s="8"/>
      <c r="D116" s="4"/>
      <c r="E116"/>
      <c r="F116" s="106"/>
    </row>
    <row r="117" spans="1:6" ht="15" customHeight="1">
      <c r="A117" s="8"/>
      <c r="D117" s="4"/>
      <c r="E117"/>
      <c r="F117" s="107"/>
    </row>
    <row r="118" spans="4:6" ht="15" customHeight="1">
      <c r="D118" s="4"/>
      <c r="E118"/>
      <c r="F118" s="37"/>
    </row>
    <row r="119" spans="4:5" ht="15" customHeight="1">
      <c r="D119" s="4"/>
      <c r="E119"/>
    </row>
    <row r="120" spans="4:5" ht="15" customHeight="1">
      <c r="D120" s="4"/>
      <c r="E120"/>
    </row>
    <row r="121" spans="4:5" ht="15" customHeight="1">
      <c r="D121" s="4"/>
      <c r="E121"/>
    </row>
    <row r="122" spans="4:5" ht="15" customHeight="1">
      <c r="D122" s="4"/>
      <c r="E122"/>
    </row>
    <row r="123" spans="4:5" ht="15" customHeight="1">
      <c r="D123" s="4"/>
      <c r="E123"/>
    </row>
    <row r="124" spans="4:5" ht="15" customHeight="1">
      <c r="D124" s="4"/>
      <c r="E124"/>
    </row>
    <row r="125" spans="4:5" ht="15" customHeight="1">
      <c r="D125" s="4"/>
      <c r="E125"/>
    </row>
    <row r="126" spans="4:5" ht="15" customHeight="1">
      <c r="D126" s="4"/>
      <c r="E126"/>
    </row>
    <row r="127" spans="4:5" ht="15" customHeight="1">
      <c r="D127" s="4"/>
      <c r="E127"/>
    </row>
    <row r="128" spans="4:5" ht="15" customHeight="1">
      <c r="D128" s="4"/>
      <c r="E128"/>
    </row>
    <row r="129" spans="4:5" ht="15" customHeight="1">
      <c r="D129" s="4"/>
      <c r="E129"/>
    </row>
    <row r="130" spans="4:5" ht="15" customHeight="1">
      <c r="D130" s="4"/>
      <c r="E130"/>
    </row>
    <row r="131" spans="4:5" ht="15" customHeight="1">
      <c r="D131" s="4"/>
      <c r="E131"/>
    </row>
    <row r="132" spans="4:5" ht="15" customHeight="1">
      <c r="D132" s="4"/>
      <c r="E132"/>
    </row>
    <row r="133" spans="4:5" ht="15" customHeight="1">
      <c r="D133" s="4"/>
      <c r="E133"/>
    </row>
    <row r="134" spans="4:5" ht="15" customHeight="1">
      <c r="D134" s="4"/>
      <c r="E134"/>
    </row>
    <row r="135" spans="4:5" ht="15" customHeight="1">
      <c r="D135" s="4"/>
      <c r="E135"/>
    </row>
    <row r="136" spans="4:5" ht="15" customHeight="1">
      <c r="D136" s="4"/>
      <c r="E136"/>
    </row>
    <row r="137" spans="4:5" ht="15" customHeight="1">
      <c r="D137" s="4"/>
      <c r="E137"/>
    </row>
    <row r="138" spans="4:5" ht="15" customHeight="1">
      <c r="D138" s="4"/>
      <c r="E138"/>
    </row>
    <row r="139" spans="4:5" ht="15" customHeight="1">
      <c r="D139" s="4"/>
      <c r="E139"/>
    </row>
    <row r="140" spans="4:5" ht="15" customHeight="1">
      <c r="D140" s="4"/>
      <c r="E140"/>
    </row>
    <row r="141" spans="4:5" ht="15" customHeight="1">
      <c r="D141" s="4"/>
      <c r="E141"/>
    </row>
    <row r="142" spans="4:5" ht="15" customHeight="1">
      <c r="D142" s="4"/>
      <c r="E142"/>
    </row>
    <row r="143" spans="4:5" ht="15" customHeight="1">
      <c r="D143" s="4"/>
      <c r="E143"/>
    </row>
    <row r="144" spans="4:5" ht="15" customHeight="1">
      <c r="D144" s="4"/>
      <c r="E144"/>
    </row>
    <row r="145" spans="4:5" ht="15" customHeight="1">
      <c r="D145" s="4"/>
      <c r="E145"/>
    </row>
    <row r="146" spans="4:5" ht="15" customHeight="1">
      <c r="D146" s="4"/>
      <c r="E146"/>
    </row>
    <row r="147" spans="4:5" ht="15" customHeight="1">
      <c r="D147" s="4"/>
      <c r="E147"/>
    </row>
    <row r="148" spans="4:5" ht="15" customHeight="1">
      <c r="D148" s="4"/>
      <c r="E148"/>
    </row>
    <row r="149" spans="4:5" ht="15" customHeight="1">
      <c r="D149" s="4"/>
      <c r="E149"/>
    </row>
    <row r="150" spans="4:5" ht="15" customHeight="1">
      <c r="D150" s="4"/>
      <c r="E150"/>
    </row>
    <row r="151" spans="4:5" ht="15" customHeight="1">
      <c r="D151" s="4"/>
      <c r="E151"/>
    </row>
    <row r="152" spans="4:5" ht="15" customHeight="1">
      <c r="D152" s="4"/>
      <c r="E152"/>
    </row>
    <row r="153" spans="4:5" ht="15" customHeight="1">
      <c r="D153" s="4"/>
      <c r="E153"/>
    </row>
    <row r="154" spans="4:5" ht="15" customHeight="1">
      <c r="D154" s="4"/>
      <c r="E154"/>
    </row>
    <row r="155" spans="4:5" ht="15" customHeight="1">
      <c r="D155" s="4"/>
      <c r="E155"/>
    </row>
    <row r="156" spans="4:5" ht="15" customHeight="1">
      <c r="D156" s="4"/>
      <c r="E156"/>
    </row>
    <row r="157" spans="4:5" ht="15" customHeight="1">
      <c r="D157" s="4"/>
      <c r="E157"/>
    </row>
    <row r="158" spans="4:5" ht="15" customHeight="1">
      <c r="D158" s="4"/>
      <c r="E158"/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21" customHeight="1"/>
  </sheetData>
  <mergeCells count="47">
    <mergeCell ref="A60:A62"/>
    <mergeCell ref="C46:C52"/>
    <mergeCell ref="A82:A95"/>
    <mergeCell ref="A67:A69"/>
    <mergeCell ref="A70:A77"/>
    <mergeCell ref="A78:A79"/>
    <mergeCell ref="A80:A81"/>
    <mergeCell ref="A63:A66"/>
    <mergeCell ref="B6:G6"/>
    <mergeCell ref="B14:K14"/>
    <mergeCell ref="E16:E17"/>
    <mergeCell ref="F16:F17"/>
    <mergeCell ref="A16:A17"/>
    <mergeCell ref="B16:B17"/>
    <mergeCell ref="C16:C17"/>
    <mergeCell ref="D16:D17"/>
    <mergeCell ref="A18:A21"/>
    <mergeCell ref="B18:B21"/>
    <mergeCell ref="C18:C21"/>
    <mergeCell ref="A22:A23"/>
    <mergeCell ref="B22:B23"/>
    <mergeCell ref="C22:C23"/>
    <mergeCell ref="A24:A25"/>
    <mergeCell ref="B24:B25"/>
    <mergeCell ref="C24:C25"/>
    <mergeCell ref="B46:B52"/>
    <mergeCell ref="B35:B37"/>
    <mergeCell ref="C35:C37"/>
    <mergeCell ref="B44:B45"/>
    <mergeCell ref="A35:A37"/>
    <mergeCell ref="C44:C45"/>
    <mergeCell ref="A98:A99"/>
    <mergeCell ref="A100:A110"/>
    <mergeCell ref="B70:B77"/>
    <mergeCell ref="C70:C77"/>
    <mergeCell ref="B78:B79"/>
    <mergeCell ref="C78:C79"/>
    <mergeCell ref="J17:K17"/>
    <mergeCell ref="J18:K18"/>
    <mergeCell ref="B67:B69"/>
    <mergeCell ref="C67:C69"/>
    <mergeCell ref="B63:B66"/>
    <mergeCell ref="C63:C66"/>
    <mergeCell ref="B100:B110"/>
    <mergeCell ref="C100:C110"/>
    <mergeCell ref="B80:B81"/>
    <mergeCell ref="C80:C81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2015-10-27T16:32:58Z</cp:lastPrinted>
  <dcterms:created xsi:type="dcterms:W3CDTF">2006-01-31T09:42:01Z</dcterms:created>
  <dcterms:modified xsi:type="dcterms:W3CDTF">2016-01-19T08:55:47Z</dcterms:modified>
  <cp:category/>
  <cp:version/>
  <cp:contentType/>
  <cp:contentStatus/>
</cp:coreProperties>
</file>